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<sst xmlns="http://schemas.openxmlformats.org/spreadsheetml/2006/main" count="167" uniqueCount="94">
  <si>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</si>
  <si>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</si>
  <si>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</si>
  <si>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</si>
  <si>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</si>
  <si>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</si>
  <si>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</si>
  <si>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</si>
  <si>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</si>
  <si>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</si>
  <si>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</si>
  <si>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</si>
  <si>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</si>
  <si>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</si>
  <si>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</si>
  <si>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</si>
  <si>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</si>
  <si>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</si>
  <si>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</si>
  <si>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</si>
  <si>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</si>
  <si>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</si>
  <si>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</si>
  <si>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</si>
  <si>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</si>
  <si>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</si>
  <si>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</si>
  <si>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</si>
  <si>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</si>
  <si>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</si>
  <si>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</si>
  <si>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</si>
  <si>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</si>
  <si>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</si>
  <si>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</si>
  <si>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</si>
  <si>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</si>
  <si>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</si>
  <si>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</si>
  <si>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</si>
  <si>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</si>
  <si>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</si>
  <si>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</si>
  <si>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</si>
  <si>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</si>
  <si>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</si>
  <si>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</si>
  <si>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</si>
  <si>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</si>
  <si>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</si>
  <si>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</si>
  <si>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</si>
  <si>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</si>
  <si>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</si>
  <si>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</si>
  <si>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</si>
  <si>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</si>
  <si>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</si>
  <si>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</si>
  <si>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</si>
  <si>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</si>
  <si>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</si>
  <si>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</si>
  <si>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</si>
  <si>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</si>
  <si>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</si>
  <si>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</si>
  <si>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</si>
  <si>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</si>
  <si>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</si>
  <si>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</si>
  <si>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</si>
  <si>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</si>
  <si>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</si>
  <si>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</si>
  <si>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</si>
  <si>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</si>
  <si>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</si>
  <si>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</si>
  <si>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</si>
  <si>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</si>
  <si>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</si>
  <si>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</si>
  <si>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</si>
  <si>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</si>
  <si>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</si>
  <si>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</si>
  <si>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Candelaria (a)</t>
  </si>
  <si>
    <t>Del 1 de Enero al 30 de Junio de 2018 (b)</t>
  </si>
  <si>
    <t>Bajo protesta de decir verdad declaramos que los Estados Financieros y sus Notas son razonablemente correctos y responsabilidad del emisor</t>
  </si>
  <si>
    <t>Br. Iris Genoveba Moguel Cruz</t>
  </si>
  <si>
    <t>L.A.C. Diana Carolina Hernandez Olvera</t>
  </si>
  <si>
    <t>Directora  General del SMDIF</t>
  </si>
  <si>
    <t>Coordinadora de Finanzas del SMDIF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</si>
</sst>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0" xfId="0" applyFont="1" applyAlignment="1">
      <alignment/>
    </xf>
    <xf numFmtId="0" fontId="38" fillId="0" borderId="13" xfId="0" applyFont="1" applyBorder="1" applyAlignment="1">
      <alignment horizontal="left" vertical="center"/>
    </xf>
    <xf numFmtId="0" fontId="38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9" fillId="0" borderId="15" xfId="0" applyFont="1" applyBorder="1" applyAlignment="1">
      <alignment/>
    </xf>
    <xf numFmtId="0" fontId="39" fillId="0" borderId="10" xfId="0" applyFont="1" applyBorder="1" applyAlignment="1">
      <alignment horizontal="left" vertical="center"/>
    </xf>
    <xf numFmtId="0" fontId="39" fillId="0" borderId="11" xfId="0" applyFont="1" applyBorder="1" applyAlignment="1">
      <alignment horizontal="left" vertical="center" indent="3"/>
    </xf>
    <xf numFmtId="164" fontId="38" fillId="0" borderId="16" xfId="0" applyNumberFormat="1" applyFont="1" applyBorder="1" applyAlignment="1">
      <alignment horizontal="right" vertical="center"/>
    </xf>
    <xf numFmtId="164" fontId="39" fillId="0" borderId="16" xfId="0" applyNumberFormat="1" applyFont="1" applyBorder="1" applyAlignment="1">
      <alignment horizontal="right" vertical="center"/>
    </xf>
    <xf numFmtId="164" fontId="39" fillId="0" borderId="15" xfId="0" applyNumberFormat="1" applyFont="1" applyBorder="1" applyAlignment="1">
      <alignment horizontal="right" vertical="center"/>
    </xf>
    <xf numFmtId="164" fontId="39" fillId="0" borderId="17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38" fillId="0" borderId="18" xfId="0" applyFont="1" applyBorder="1" applyAlignment="1">
      <alignment horizontal="left" vertical="center"/>
    </xf>
    <xf numFmtId="0" fontId="39" fillId="0" borderId="19" xfId="0" applyFont="1" applyBorder="1" applyAlignment="1">
      <alignment horizontal="left" vertical="center"/>
    </xf>
    <xf numFmtId="164" fontId="38" fillId="0" borderId="20" xfId="0" applyNumberFormat="1" applyFont="1" applyBorder="1" applyAlignment="1">
      <alignment horizontal="right" vertical="center"/>
    </xf>
    <xf numFmtId="0" fontId="3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164" fontId="39" fillId="0" borderId="23" xfId="0" applyNumberFormat="1" applyFont="1" applyBorder="1" applyAlignment="1">
      <alignment horizontal="right" vertical="center"/>
    </xf>
    <xf numFmtId="164" fontId="39" fillId="0" borderId="22" xfId="0" applyNumberFormat="1" applyFont="1" applyBorder="1" applyAlignment="1">
      <alignment horizontal="right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28" xfId="0" applyFont="1" applyFill="1" applyBorder="1" applyAlignment="1">
      <alignment horizontal="center" vertical="center"/>
    </xf>
    <xf numFmtId="0" fontId="38" fillId="33" borderId="29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1" fillId="34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0" fillId="34" borderId="0" xfId="0" applyFont="1" applyFill="1" applyAlignment="1">
      <alignment/>
    </xf>
    <xf numFmtId="0" fontId="41" fillId="3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0" fillId="0" borderId="31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9" topLeftCell="A157" activePane="bottomLeft" state="frozen"/>
      <selection pane="topLeft" activeCell="A1" sqref="A1"/>
      <selection pane="bottomLeft" activeCell="C172" sqref="C172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9600000</v>
      </c>
      <c r="E10" s="14">
        <f t="shared" si="0"/>
        <v>0</v>
      </c>
      <c r="F10" s="14">
        <f t="shared" si="0"/>
        <v>9600000</v>
      </c>
      <c r="G10" s="14">
        <f t="shared" si="0"/>
        <v>4684025.24</v>
      </c>
      <c r="H10" s="14">
        <f t="shared" si="0"/>
        <v>4684025.24</v>
      </c>
      <c r="I10" s="14">
        <f t="shared" si="0"/>
        <v>4915974.76</v>
      </c>
    </row>
    <row r="11" spans="2:9" ht="12.75">
      <c r="B11" s="3" t="s">
        <v>12</v>
      </c>
      <c r="C11" s="9"/>
      <c r="D11" s="15">
        <f aca="true" t="shared" si="1" ref="D11:I11">SUM(D12:D18)</f>
        <v>8150400</v>
      </c>
      <c r="E11" s="15">
        <f t="shared" si="1"/>
        <v>0</v>
      </c>
      <c r="F11" s="15">
        <f t="shared" si="1"/>
        <v>8150400</v>
      </c>
      <c r="G11" s="15">
        <f t="shared" si="1"/>
        <v>3764306.1100000003</v>
      </c>
      <c r="H11" s="15">
        <f t="shared" si="1"/>
        <v>3764306.1100000003</v>
      </c>
      <c r="I11" s="15">
        <f t="shared" si="1"/>
        <v>4386093.89</v>
      </c>
    </row>
    <row r="12" spans="2:9" ht="12.75">
      <c r="B12" s="13" t="s">
        <v>13</v>
      </c>
      <c r="C12" s="11"/>
      <c r="D12" s="15">
        <v>7040213.04</v>
      </c>
      <c r="E12" s="16">
        <v>0</v>
      </c>
      <c r="F12" s="16">
        <f>D12+E12</f>
        <v>7040213.04</v>
      </c>
      <c r="G12" s="16">
        <v>3648264.65</v>
      </c>
      <c r="H12" s="16">
        <v>3648264.65</v>
      </c>
      <c r="I12" s="16">
        <f>F12-G12</f>
        <v>3391948.39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605190.96</v>
      </c>
      <c r="E14" s="16">
        <v>0</v>
      </c>
      <c r="F14" s="16">
        <f t="shared" si="2"/>
        <v>605190.96</v>
      </c>
      <c r="G14" s="16">
        <v>17296.47</v>
      </c>
      <c r="H14" s="16">
        <v>17296.47</v>
      </c>
      <c r="I14" s="16">
        <f t="shared" si="3"/>
        <v>587894.49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>
        <v>504996</v>
      </c>
      <c r="E16" s="16">
        <v>0</v>
      </c>
      <c r="F16" s="16">
        <f t="shared" si="2"/>
        <v>504996</v>
      </c>
      <c r="G16" s="16">
        <v>98744.99</v>
      </c>
      <c r="H16" s="16">
        <v>98744.99</v>
      </c>
      <c r="I16" s="16">
        <f t="shared" si="3"/>
        <v>406251.01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760000</v>
      </c>
      <c r="E19" s="15">
        <f t="shared" si="4"/>
        <v>0</v>
      </c>
      <c r="F19" s="15">
        <f t="shared" si="4"/>
        <v>760000</v>
      </c>
      <c r="G19" s="15">
        <f t="shared" si="4"/>
        <v>514953.54000000004</v>
      </c>
      <c r="H19" s="15">
        <f t="shared" si="4"/>
        <v>514953.54000000004</v>
      </c>
      <c r="I19" s="15">
        <f t="shared" si="4"/>
        <v>245046.46</v>
      </c>
    </row>
    <row r="20" spans="2:9" ht="12.75">
      <c r="B20" s="13" t="s">
        <v>21</v>
      </c>
      <c r="C20" s="11"/>
      <c r="D20" s="15">
        <v>190800</v>
      </c>
      <c r="E20" s="16">
        <v>0</v>
      </c>
      <c r="F20" s="15">
        <f aca="true" t="shared" si="5" ref="F20:F28">D20+E20</f>
        <v>190800</v>
      </c>
      <c r="G20" s="16">
        <v>79036.63</v>
      </c>
      <c r="H20" s="16">
        <v>79036.63</v>
      </c>
      <c r="I20" s="16">
        <f>F20-G20</f>
        <v>111763.37</v>
      </c>
    </row>
    <row r="21" spans="2:9" ht="12.75">
      <c r="B21" s="13" t="s">
        <v>22</v>
      </c>
      <c r="C21" s="11"/>
      <c r="D21" s="15">
        <v>158400</v>
      </c>
      <c r="E21" s="16">
        <v>0</v>
      </c>
      <c r="F21" s="15">
        <f t="shared" si="5"/>
        <v>158400</v>
      </c>
      <c r="G21" s="16">
        <v>115383</v>
      </c>
      <c r="H21" s="16">
        <v>115383</v>
      </c>
      <c r="I21" s="16">
        <f aca="true" t="shared" si="6" ref="I21:I83">F21-G21</f>
        <v>43017</v>
      </c>
    </row>
    <row r="22" spans="2:9" ht="12.75">
      <c r="B22" s="13" t="s">
        <v>23</v>
      </c>
      <c r="C22" s="11"/>
      <c r="D22" s="15">
        <v>10000</v>
      </c>
      <c r="E22" s="16">
        <v>0</v>
      </c>
      <c r="F22" s="15">
        <f t="shared" si="5"/>
        <v>10000</v>
      </c>
      <c r="G22" s="16">
        <v>17000</v>
      </c>
      <c r="H22" s="16">
        <v>17000</v>
      </c>
      <c r="I22" s="16">
        <f t="shared" si="6"/>
        <v>-7000</v>
      </c>
    </row>
    <row r="23" spans="2:9" ht="12.75">
      <c r="B23" s="13" t="s">
        <v>24</v>
      </c>
      <c r="C23" s="11"/>
      <c r="D23" s="15">
        <v>13200</v>
      </c>
      <c r="E23" s="16">
        <v>0</v>
      </c>
      <c r="F23" s="15">
        <f t="shared" si="5"/>
        <v>13200</v>
      </c>
      <c r="G23" s="16">
        <v>23924.91</v>
      </c>
      <c r="H23" s="16">
        <v>23924.91</v>
      </c>
      <c r="I23" s="16">
        <f t="shared" si="6"/>
        <v>-10724.91</v>
      </c>
    </row>
    <row r="24" spans="2:9" ht="12.75">
      <c r="B24" s="13" t="s">
        <v>25</v>
      </c>
      <c r="C24" s="11"/>
      <c r="D24" s="15">
        <v>6000</v>
      </c>
      <c r="E24" s="16">
        <v>0</v>
      </c>
      <c r="F24" s="15">
        <f t="shared" si="5"/>
        <v>6000</v>
      </c>
      <c r="G24" s="16">
        <v>1115</v>
      </c>
      <c r="H24" s="16">
        <v>1115</v>
      </c>
      <c r="I24" s="16">
        <f t="shared" si="6"/>
        <v>4885</v>
      </c>
    </row>
    <row r="25" spans="2:9" ht="12.75">
      <c r="B25" s="13" t="s">
        <v>26</v>
      </c>
      <c r="C25" s="11"/>
      <c r="D25" s="15">
        <v>338400</v>
      </c>
      <c r="E25" s="16">
        <v>0</v>
      </c>
      <c r="F25" s="15">
        <f t="shared" si="5"/>
        <v>338400</v>
      </c>
      <c r="G25" s="16">
        <v>255184</v>
      </c>
      <c r="H25" s="16">
        <v>255184</v>
      </c>
      <c r="I25" s="16">
        <f t="shared" si="6"/>
        <v>83216</v>
      </c>
    </row>
    <row r="26" spans="2:9" ht="12.75">
      <c r="B26" s="13" t="s">
        <v>27</v>
      </c>
      <c r="C26" s="11"/>
      <c r="D26" s="15">
        <v>2400</v>
      </c>
      <c r="E26" s="16">
        <v>0</v>
      </c>
      <c r="F26" s="15">
        <f t="shared" si="5"/>
        <v>2400</v>
      </c>
      <c r="G26" s="16">
        <v>0</v>
      </c>
      <c r="H26" s="16">
        <v>0</v>
      </c>
      <c r="I26" s="16">
        <f t="shared" si="6"/>
        <v>2400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40800</v>
      </c>
      <c r="E28" s="16">
        <v>0</v>
      </c>
      <c r="F28" s="15">
        <f t="shared" si="5"/>
        <v>40800</v>
      </c>
      <c r="G28" s="16">
        <v>23310</v>
      </c>
      <c r="H28" s="16">
        <v>23310</v>
      </c>
      <c r="I28" s="16">
        <f t="shared" si="6"/>
        <v>17490</v>
      </c>
    </row>
    <row r="29" spans="2:9" ht="12.75">
      <c r="B29" s="3" t="s">
        <v>30</v>
      </c>
      <c r="C29" s="9"/>
      <c r="D29" s="15">
        <f aca="true" t="shared" si="7" ref="D29:I29">SUM(D30:D38)</f>
        <v>593600</v>
      </c>
      <c r="E29" s="15">
        <f t="shared" si="7"/>
        <v>0</v>
      </c>
      <c r="F29" s="15">
        <f t="shared" si="7"/>
        <v>593600</v>
      </c>
      <c r="G29" s="15">
        <f t="shared" si="7"/>
        <v>304247.35</v>
      </c>
      <c r="H29" s="15">
        <f t="shared" si="7"/>
        <v>304247.35</v>
      </c>
      <c r="I29" s="15">
        <f t="shared" si="7"/>
        <v>289352.65</v>
      </c>
    </row>
    <row r="30" spans="2:9" ht="12.75">
      <c r="B30" s="13" t="s">
        <v>31</v>
      </c>
      <c r="C30" s="11"/>
      <c r="D30" s="15">
        <v>224600</v>
      </c>
      <c r="E30" s="16">
        <v>0</v>
      </c>
      <c r="F30" s="15">
        <f aca="true" t="shared" si="8" ref="F30:F38">D30+E30</f>
        <v>224600</v>
      </c>
      <c r="G30" s="16">
        <v>60420</v>
      </c>
      <c r="H30" s="16">
        <v>60420</v>
      </c>
      <c r="I30" s="16">
        <f t="shared" si="6"/>
        <v>164180</v>
      </c>
    </row>
    <row r="31" spans="2:9" ht="12.75">
      <c r="B31" s="13" t="s">
        <v>32</v>
      </c>
      <c r="C31" s="11"/>
      <c r="D31" s="15">
        <v>63600</v>
      </c>
      <c r="E31" s="16">
        <v>0</v>
      </c>
      <c r="F31" s="15">
        <f t="shared" si="8"/>
        <v>63600</v>
      </c>
      <c r="G31" s="16">
        <v>23505.2</v>
      </c>
      <c r="H31" s="16">
        <v>23505.2</v>
      </c>
      <c r="I31" s="16">
        <f t="shared" si="6"/>
        <v>40094.8</v>
      </c>
    </row>
    <row r="32" spans="2:9" ht="12.75">
      <c r="B32" s="13" t="s">
        <v>33</v>
      </c>
      <c r="C32" s="11"/>
      <c r="D32" s="15">
        <v>25200</v>
      </c>
      <c r="E32" s="16">
        <v>0</v>
      </c>
      <c r="F32" s="15">
        <f t="shared" si="8"/>
        <v>25200</v>
      </c>
      <c r="G32" s="16">
        <v>0</v>
      </c>
      <c r="H32" s="16">
        <v>0</v>
      </c>
      <c r="I32" s="16">
        <f t="shared" si="6"/>
        <v>25200</v>
      </c>
    </row>
    <row r="33" spans="2:9" ht="12.75">
      <c r="B33" s="13" t="s">
        <v>34</v>
      </c>
      <c r="C33" s="11"/>
      <c r="D33" s="15">
        <v>600</v>
      </c>
      <c r="E33" s="16">
        <v>0</v>
      </c>
      <c r="F33" s="15">
        <f t="shared" si="8"/>
        <v>600</v>
      </c>
      <c r="G33" s="16">
        <v>939.15</v>
      </c>
      <c r="H33" s="16">
        <v>939.15</v>
      </c>
      <c r="I33" s="16">
        <f t="shared" si="6"/>
        <v>-339.15</v>
      </c>
    </row>
    <row r="34" spans="2:9" ht="12.75">
      <c r="B34" s="13" t="s">
        <v>35</v>
      </c>
      <c r="C34" s="11"/>
      <c r="D34" s="15">
        <v>33600</v>
      </c>
      <c r="E34" s="16">
        <v>0</v>
      </c>
      <c r="F34" s="15">
        <f t="shared" si="8"/>
        <v>33600</v>
      </c>
      <c r="G34" s="16">
        <v>41627</v>
      </c>
      <c r="H34" s="16">
        <v>41627</v>
      </c>
      <c r="I34" s="16">
        <f t="shared" si="6"/>
        <v>-8027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240000</v>
      </c>
      <c r="E36" s="16">
        <v>0</v>
      </c>
      <c r="F36" s="15">
        <f t="shared" si="8"/>
        <v>240000</v>
      </c>
      <c r="G36" s="16">
        <v>82642</v>
      </c>
      <c r="H36" s="16">
        <v>82642</v>
      </c>
      <c r="I36" s="16">
        <f t="shared" si="6"/>
        <v>157358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6000</v>
      </c>
      <c r="E38" s="16">
        <v>0</v>
      </c>
      <c r="F38" s="15">
        <f t="shared" si="8"/>
        <v>6000</v>
      </c>
      <c r="G38" s="16">
        <v>95114</v>
      </c>
      <c r="H38" s="16">
        <v>95114</v>
      </c>
      <c r="I38" s="16">
        <f t="shared" si="6"/>
        <v>-89114</v>
      </c>
    </row>
    <row r="39" spans="2:9" ht="25.5" customHeight="1">
      <c r="B39" s="26" t="s">
        <v>40</v>
      </c>
      <c r="C39" s="27"/>
      <c r="D39" s="15">
        <f aca="true" t="shared" si="9" ref="D39:I39">SUM(D40:D48)</f>
        <v>60000</v>
      </c>
      <c r="E39" s="15">
        <f t="shared" si="9"/>
        <v>0</v>
      </c>
      <c r="F39" s="15">
        <f>SUM(F40:F48)</f>
        <v>60000</v>
      </c>
      <c r="G39" s="15">
        <f t="shared" si="9"/>
        <v>96338.24</v>
      </c>
      <c r="H39" s="15">
        <f t="shared" si="9"/>
        <v>96338.24</v>
      </c>
      <c r="I39" s="15">
        <f t="shared" si="9"/>
        <v>-36338.240000000005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60000</v>
      </c>
      <c r="E43" s="16">
        <v>0</v>
      </c>
      <c r="F43" s="15">
        <f t="shared" si="10"/>
        <v>60000</v>
      </c>
      <c r="G43" s="16">
        <v>96338.24</v>
      </c>
      <c r="H43" s="16">
        <v>96338.24</v>
      </c>
      <c r="I43" s="16">
        <f t="shared" si="6"/>
        <v>-36338.240000000005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21600</v>
      </c>
      <c r="E49" s="15">
        <f t="shared" si="11"/>
        <v>0</v>
      </c>
      <c r="F49" s="15">
        <f t="shared" si="11"/>
        <v>21600</v>
      </c>
      <c r="G49" s="15">
        <f t="shared" si="11"/>
        <v>4180</v>
      </c>
      <c r="H49" s="15">
        <f t="shared" si="11"/>
        <v>4180</v>
      </c>
      <c r="I49" s="15">
        <f t="shared" si="11"/>
        <v>17420</v>
      </c>
    </row>
    <row r="50" spans="2:9" ht="12.75">
      <c r="B50" s="13" t="s">
        <v>51</v>
      </c>
      <c r="C50" s="11"/>
      <c r="D50" s="15">
        <v>13200</v>
      </c>
      <c r="E50" s="16">
        <v>0</v>
      </c>
      <c r="F50" s="15">
        <f t="shared" si="10"/>
        <v>13200</v>
      </c>
      <c r="G50" s="16">
        <v>4180</v>
      </c>
      <c r="H50" s="16">
        <v>4180</v>
      </c>
      <c r="I50" s="16">
        <f t="shared" si="6"/>
        <v>9020</v>
      </c>
    </row>
    <row r="51" spans="2:9" ht="12.75">
      <c r="B51" s="13" t="s">
        <v>52</v>
      </c>
      <c r="C51" s="11"/>
      <c r="D51" s="15">
        <v>3600</v>
      </c>
      <c r="E51" s="16">
        <v>0</v>
      </c>
      <c r="F51" s="15">
        <f t="shared" si="10"/>
        <v>3600</v>
      </c>
      <c r="G51" s="16">
        <v>0</v>
      </c>
      <c r="H51" s="16">
        <v>0</v>
      </c>
      <c r="I51" s="16">
        <f t="shared" si="6"/>
        <v>3600</v>
      </c>
    </row>
    <row r="52" spans="2:9" ht="12.75">
      <c r="B52" s="13" t="s">
        <v>53</v>
      </c>
      <c r="C52" s="11"/>
      <c r="D52" s="15">
        <v>1200</v>
      </c>
      <c r="E52" s="16">
        <v>0</v>
      </c>
      <c r="F52" s="15">
        <f t="shared" si="10"/>
        <v>1200</v>
      </c>
      <c r="G52" s="16">
        <v>0</v>
      </c>
      <c r="H52" s="16">
        <v>0</v>
      </c>
      <c r="I52" s="16">
        <f t="shared" si="6"/>
        <v>1200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3600</v>
      </c>
      <c r="E55" s="16">
        <v>0</v>
      </c>
      <c r="F55" s="15">
        <f t="shared" si="10"/>
        <v>3600</v>
      </c>
      <c r="G55" s="16">
        <v>0</v>
      </c>
      <c r="H55" s="16">
        <v>0</v>
      </c>
      <c r="I55" s="16">
        <f t="shared" si="6"/>
        <v>3600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14400</v>
      </c>
      <c r="E76" s="15">
        <f>SUM(E77:E83)</f>
        <v>0</v>
      </c>
      <c r="F76" s="15">
        <f>SUM(F77:F83)</f>
        <v>14400</v>
      </c>
      <c r="G76" s="15">
        <f>SUM(G77:G83)</f>
        <v>0</v>
      </c>
      <c r="H76" s="15">
        <f>SUM(H77:H83)</f>
        <v>0</v>
      </c>
      <c r="I76" s="16">
        <f t="shared" si="6"/>
        <v>14400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14400</v>
      </c>
      <c r="E83" s="16">
        <v>0</v>
      </c>
      <c r="F83" s="15">
        <f t="shared" si="10"/>
        <v>14400</v>
      </c>
      <c r="G83" s="16">
        <v>0</v>
      </c>
      <c r="H83" s="16">
        <v>0</v>
      </c>
      <c r="I83" s="16">
        <f t="shared" si="6"/>
        <v>14400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9600000</v>
      </c>
      <c r="E160" s="14">
        <f t="shared" si="21"/>
        <v>0</v>
      </c>
      <c r="F160" s="14">
        <f t="shared" si="21"/>
        <v>9600000</v>
      </c>
      <c r="G160" s="14">
        <f t="shared" si="21"/>
        <v>4684025.24</v>
      </c>
      <c r="H160" s="14">
        <f t="shared" si="21"/>
        <v>4684025.24</v>
      </c>
      <c r="I160" s="14">
        <f t="shared" si="21"/>
        <v>4915974.76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63" spans="2:7" ht="12.75">
      <c r="B163" s="6" t="s">
        <v>89</v>
      </c>
      <c r="C163" s="43"/>
      <c r="D163" s="43"/>
      <c r="F163" s="43"/>
      <c r="G163" s="43"/>
    </row>
    <row r="164" spans="3:7" ht="12.75">
      <c r="C164" s="43"/>
      <c r="D164" s="43"/>
      <c r="F164" s="43"/>
      <c r="G164" s="43"/>
    </row>
    <row r="165" spans="3:7" ht="81" customHeight="1">
      <c r="C165" s="43"/>
      <c r="D165" s="43"/>
      <c r="F165" s="43"/>
      <c r="G165" s="43"/>
    </row>
    <row r="166" spans="2:8" ht="14.25">
      <c r="B166" s="44"/>
      <c r="C166" s="44"/>
      <c r="D166" s="44"/>
      <c r="E166" s="50"/>
      <c r="F166" s="50"/>
      <c r="G166" s="50"/>
      <c r="H166" s="50"/>
    </row>
    <row r="167" spans="2:8" ht="15">
      <c r="B167" s="45" t="s">
        <v>90</v>
      </c>
      <c r="C167" s="46"/>
      <c r="D167" s="47"/>
      <c r="E167" s="45" t="s">
        <v>91</v>
      </c>
      <c r="F167" s="45"/>
      <c r="G167" s="45"/>
      <c r="H167" s="45"/>
    </row>
    <row r="168" spans="2:8" ht="15">
      <c r="B168" s="48" t="s">
        <v>92</v>
      </c>
      <c r="C168" s="49"/>
      <c r="D168" s="47"/>
      <c r="E168" s="48" t="s">
        <v>93</v>
      </c>
      <c r="F168" s="48"/>
      <c r="G168" s="48"/>
      <c r="H168" s="48"/>
    </row>
  </sheetData>
  <sheetProtection/>
  <mergeCells count="17">
    <mergeCell ref="B167:C167"/>
    <mergeCell ref="B168:C168"/>
    <mergeCell ref="E166:H166"/>
    <mergeCell ref="E167:H167"/>
    <mergeCell ref="E168:H168"/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 de Windows</cp:lastModifiedBy>
  <cp:lastPrinted>2018-07-10T18:26:19Z</cp:lastPrinted>
  <dcterms:created xsi:type="dcterms:W3CDTF">2016-10-11T20:25:15Z</dcterms:created>
  <dcterms:modified xsi:type="dcterms:W3CDTF">2018-07-10T18:26:39Z</dcterms:modified>
  <cp:category/>
  <cp:version/>
  <cp:contentType/>
  <cp:contentStatus/>
</cp:coreProperties>
</file>