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<sst xmlns="http://schemas.openxmlformats.org/spreadsheetml/2006/main" count="167" uniqueCount="94">
  <si>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</si>
  <si>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</si>
  <si>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</si>
  <si>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</si>
  <si>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</si>
  <si>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</si>
  <si>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</si>
  <si>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</si>
  <si>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</si>
  <si>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</si>
  <si>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</si>
  <si>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</si>
  <si>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</si>
  <si>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</si>
  <si>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</si>
  <si>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</si>
  <si>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</si>
  <si>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</si>
  <si>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</si>
  <si>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</si>
  <si>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</si>
  <si>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</si>
  <si>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</si>
  <si>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</si>
  <si>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</si>
  <si>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</si>
  <si>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</si>
  <si>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</si>
  <si>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</si>
  <si>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</si>
  <si>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</si>
  <si>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</si>
  <si>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</si>
  <si>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</si>
  <si>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</si>
  <si>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</si>
  <si>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</si>
  <si>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</si>
  <si>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</si>
  <si>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</si>
  <si>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</si>
  <si>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</si>
  <si>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</si>
  <si>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</si>
  <si>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</si>
  <si>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</si>
  <si>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</si>
  <si>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</si>
  <si>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</si>
  <si>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</si>
  <si>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</si>
  <si>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</si>
  <si>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</si>
  <si>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</si>
  <si>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</si>
  <si>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</si>
  <si>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</si>
  <si>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</si>
  <si>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</si>
  <si>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</si>
  <si>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</si>
  <si>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</si>
  <si>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</si>
  <si>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</si>
  <si>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</si>
  <si>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</si>
  <si>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</si>
  <si>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</si>
  <si>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</si>
  <si>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</si>
  <si>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</si>
  <si>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</si>
  <si>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</si>
  <si>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</si>
  <si>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</si>
  <si>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</si>
  <si>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</si>
  <si>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</si>
  <si>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</si>
  <si>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</si>
  <si>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</si>
  <si>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</si>
  <si>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</si>
  <si>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</si>
  <si>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</si>
  <si>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</si>
  <si>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</si>
  <si>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Candelaria (a)</t>
  </si>
  <si>
    <t>Del 1 de Enero al 31 de Diciembre de 2018 (b)</t>
  </si>
  <si>
    <t>Bajo protesta de decir verdad declaramos que los Estados Financieros y sus Notas son razonablemente correctos y responsabilidad del emisor</t>
  </si>
  <si>
    <t>L.A.C. Diana Carolina Hernandez Olvera</t>
  </si>
  <si>
    <t>Directora  General del SMDIF</t>
  </si>
  <si>
    <t>Coordinadora de Finanzas del SMDIF</t>
  </si>
  <si>
    <t>L.A. Clarivel Hernandez Zavala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</si>
</sst>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0" fillId="0" borderId="30" xfId="0" applyFont="1" applyFill="1" applyBorder="1" applyAlignment="1">
      <alignment horizontal="center"/>
    </xf>
    <xf numFmtId="0" fontId="41" fillId="34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0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59" activePane="bottomLeft" state="frozen"/>
      <selection pane="topLeft" activeCell="A1" sqref="A1"/>
      <selection pane="bottomLeft" activeCell="B2" sqref="B2:I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9600000</v>
      </c>
      <c r="E10" s="14">
        <f t="shared" si="0"/>
        <v>1216927.9400000002</v>
      </c>
      <c r="F10" s="14">
        <f t="shared" si="0"/>
        <v>10816927.94</v>
      </c>
      <c r="G10" s="14">
        <f t="shared" si="0"/>
        <v>10058995.06</v>
      </c>
      <c r="H10" s="14">
        <f t="shared" si="0"/>
        <v>10058995.06</v>
      </c>
      <c r="I10" s="14">
        <f t="shared" si="0"/>
        <v>757932.8800000006</v>
      </c>
    </row>
    <row r="11" spans="2:9" ht="12.75">
      <c r="B11" s="3" t="s">
        <v>12</v>
      </c>
      <c r="C11" s="9"/>
      <c r="D11" s="15">
        <f aca="true" t="shared" si="1" ref="D11:I11">SUM(D12:D18)</f>
        <v>8150400</v>
      </c>
      <c r="E11" s="15">
        <f t="shared" si="1"/>
        <v>826651.3200000001</v>
      </c>
      <c r="F11" s="15">
        <f t="shared" si="1"/>
        <v>8977051.32</v>
      </c>
      <c r="G11" s="15">
        <f t="shared" si="1"/>
        <v>8488336</v>
      </c>
      <c r="H11" s="15">
        <f t="shared" si="1"/>
        <v>8488336</v>
      </c>
      <c r="I11" s="15">
        <f t="shared" si="1"/>
        <v>488715.32000000065</v>
      </c>
    </row>
    <row r="12" spans="2:9" ht="12.75">
      <c r="B12" s="13" t="s">
        <v>13</v>
      </c>
      <c r="C12" s="11"/>
      <c r="D12" s="15">
        <v>7040213.04</v>
      </c>
      <c r="E12" s="16">
        <v>462669.78</v>
      </c>
      <c r="F12" s="16">
        <f>D12+E12</f>
        <v>7502882.82</v>
      </c>
      <c r="G12" s="16">
        <v>7304187.6</v>
      </c>
      <c r="H12" s="16">
        <v>7304187.6</v>
      </c>
      <c r="I12" s="16">
        <f>F12-G12</f>
        <v>198695.22000000067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605190.96</v>
      </c>
      <c r="E14" s="16">
        <v>358573.98</v>
      </c>
      <c r="F14" s="16">
        <f t="shared" si="2"/>
        <v>963764.94</v>
      </c>
      <c r="G14" s="16">
        <v>953740.84</v>
      </c>
      <c r="H14" s="16">
        <v>953740.84</v>
      </c>
      <c r="I14" s="16">
        <f t="shared" si="3"/>
        <v>10024.099999999977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504996</v>
      </c>
      <c r="E16" s="16">
        <v>5407.56</v>
      </c>
      <c r="F16" s="16">
        <f t="shared" si="2"/>
        <v>510403.56</v>
      </c>
      <c r="G16" s="16">
        <v>230407.56</v>
      </c>
      <c r="H16" s="16">
        <v>230407.56</v>
      </c>
      <c r="I16" s="16">
        <f t="shared" si="3"/>
        <v>279996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760000</v>
      </c>
      <c r="E19" s="15">
        <f t="shared" si="4"/>
        <v>180656.03000000003</v>
      </c>
      <c r="F19" s="15">
        <f t="shared" si="4"/>
        <v>940656.03</v>
      </c>
      <c r="G19" s="15">
        <f t="shared" si="4"/>
        <v>889463.4299999999</v>
      </c>
      <c r="H19" s="15">
        <f t="shared" si="4"/>
        <v>889463.4299999999</v>
      </c>
      <c r="I19" s="15">
        <f t="shared" si="4"/>
        <v>51192.6</v>
      </c>
    </row>
    <row r="20" spans="2:9" ht="12.75">
      <c r="B20" s="13" t="s">
        <v>21</v>
      </c>
      <c r="C20" s="11"/>
      <c r="D20" s="15">
        <v>190800</v>
      </c>
      <c r="E20" s="16">
        <v>15106.12</v>
      </c>
      <c r="F20" s="15">
        <f aca="true" t="shared" si="5" ref="F20:F28">D20+E20</f>
        <v>205906.12</v>
      </c>
      <c r="G20" s="16">
        <v>170958.53</v>
      </c>
      <c r="H20" s="16">
        <v>170958.53</v>
      </c>
      <c r="I20" s="16">
        <f>F20-G20</f>
        <v>34947.59</v>
      </c>
    </row>
    <row r="21" spans="2:9" ht="12.75">
      <c r="B21" s="13" t="s">
        <v>22</v>
      </c>
      <c r="C21" s="11"/>
      <c r="D21" s="15">
        <v>158400</v>
      </c>
      <c r="E21" s="16">
        <v>43261.79</v>
      </c>
      <c r="F21" s="15">
        <f t="shared" si="5"/>
        <v>201661.79</v>
      </c>
      <c r="G21" s="16">
        <v>201661.79</v>
      </c>
      <c r="H21" s="16">
        <v>201661.79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10000</v>
      </c>
      <c r="E22" s="16">
        <v>8100</v>
      </c>
      <c r="F22" s="15">
        <f t="shared" si="5"/>
        <v>18100</v>
      </c>
      <c r="G22" s="16">
        <v>18100</v>
      </c>
      <c r="H22" s="16">
        <v>18100</v>
      </c>
      <c r="I22" s="16">
        <f t="shared" si="6"/>
        <v>0</v>
      </c>
    </row>
    <row r="23" spans="2:9" ht="12.75">
      <c r="B23" s="13" t="s">
        <v>24</v>
      </c>
      <c r="C23" s="11"/>
      <c r="D23" s="15">
        <v>13200</v>
      </c>
      <c r="E23" s="16">
        <v>26232.91</v>
      </c>
      <c r="F23" s="15">
        <f t="shared" si="5"/>
        <v>39432.91</v>
      </c>
      <c r="G23" s="16">
        <v>34991.91</v>
      </c>
      <c r="H23" s="16">
        <v>34991.91</v>
      </c>
      <c r="I23" s="16">
        <f t="shared" si="6"/>
        <v>4441</v>
      </c>
    </row>
    <row r="24" spans="2:9" ht="12.75">
      <c r="B24" s="13" t="s">
        <v>25</v>
      </c>
      <c r="C24" s="11"/>
      <c r="D24" s="15">
        <v>6000</v>
      </c>
      <c r="E24" s="16">
        <v>380</v>
      </c>
      <c r="F24" s="15">
        <f t="shared" si="5"/>
        <v>6380</v>
      </c>
      <c r="G24" s="16">
        <v>3864.99</v>
      </c>
      <c r="H24" s="16">
        <v>3864.99</v>
      </c>
      <c r="I24" s="16">
        <f t="shared" si="6"/>
        <v>2515.01</v>
      </c>
    </row>
    <row r="25" spans="2:9" ht="12.75">
      <c r="B25" s="13" t="s">
        <v>26</v>
      </c>
      <c r="C25" s="11"/>
      <c r="D25" s="15">
        <v>338400</v>
      </c>
      <c r="E25" s="16">
        <v>75068.21</v>
      </c>
      <c r="F25" s="15">
        <f t="shared" si="5"/>
        <v>413468.21</v>
      </c>
      <c r="G25" s="16">
        <v>413468.21</v>
      </c>
      <c r="H25" s="16">
        <v>413468.21</v>
      </c>
      <c r="I25" s="16">
        <f t="shared" si="6"/>
        <v>0</v>
      </c>
    </row>
    <row r="26" spans="2:9" ht="12.75">
      <c r="B26" s="13" t="s">
        <v>27</v>
      </c>
      <c r="C26" s="11"/>
      <c r="D26" s="15">
        <v>2400</v>
      </c>
      <c r="E26" s="16">
        <v>0</v>
      </c>
      <c r="F26" s="15">
        <f t="shared" si="5"/>
        <v>2400</v>
      </c>
      <c r="G26" s="16">
        <v>1105</v>
      </c>
      <c r="H26" s="16">
        <v>1105</v>
      </c>
      <c r="I26" s="16">
        <f t="shared" si="6"/>
        <v>1295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40800</v>
      </c>
      <c r="E28" s="16">
        <v>12507</v>
      </c>
      <c r="F28" s="15">
        <f t="shared" si="5"/>
        <v>53307</v>
      </c>
      <c r="G28" s="16">
        <v>45313</v>
      </c>
      <c r="H28" s="16">
        <v>45313</v>
      </c>
      <c r="I28" s="16">
        <f t="shared" si="6"/>
        <v>7994</v>
      </c>
    </row>
    <row r="29" spans="2:9" ht="12.75">
      <c r="B29" s="3" t="s">
        <v>30</v>
      </c>
      <c r="C29" s="9"/>
      <c r="D29" s="15">
        <f aca="true" t="shared" si="7" ref="D29:I29">SUM(D30:D38)</f>
        <v>593600</v>
      </c>
      <c r="E29" s="15">
        <f t="shared" si="7"/>
        <v>149959.35</v>
      </c>
      <c r="F29" s="15">
        <f t="shared" si="7"/>
        <v>743559.35</v>
      </c>
      <c r="G29" s="15">
        <f t="shared" si="7"/>
        <v>557934.39</v>
      </c>
      <c r="H29" s="15">
        <f t="shared" si="7"/>
        <v>557934.39</v>
      </c>
      <c r="I29" s="15">
        <f t="shared" si="7"/>
        <v>185624.96</v>
      </c>
    </row>
    <row r="30" spans="2:9" ht="12.75">
      <c r="B30" s="13" t="s">
        <v>31</v>
      </c>
      <c r="C30" s="11"/>
      <c r="D30" s="15">
        <v>224600</v>
      </c>
      <c r="E30" s="16">
        <v>0</v>
      </c>
      <c r="F30" s="15">
        <f aca="true" t="shared" si="8" ref="F30:F38">D30+E30</f>
        <v>224600</v>
      </c>
      <c r="G30" s="16">
        <v>179969.2</v>
      </c>
      <c r="H30" s="16">
        <v>179969.2</v>
      </c>
      <c r="I30" s="16">
        <f t="shared" si="6"/>
        <v>44630.79999999999</v>
      </c>
    </row>
    <row r="31" spans="2:9" ht="12.75">
      <c r="B31" s="13" t="s">
        <v>32</v>
      </c>
      <c r="C31" s="11"/>
      <c r="D31" s="15">
        <v>63600</v>
      </c>
      <c r="E31" s="16">
        <v>0</v>
      </c>
      <c r="F31" s="15">
        <f t="shared" si="8"/>
        <v>63600</v>
      </c>
      <c r="G31" s="16">
        <v>39865.84</v>
      </c>
      <c r="H31" s="16">
        <v>39865.84</v>
      </c>
      <c r="I31" s="16">
        <f t="shared" si="6"/>
        <v>23734.160000000003</v>
      </c>
    </row>
    <row r="32" spans="2:9" ht="12.75">
      <c r="B32" s="13" t="s">
        <v>33</v>
      </c>
      <c r="C32" s="11"/>
      <c r="D32" s="15">
        <v>25200</v>
      </c>
      <c r="E32" s="16">
        <v>1000</v>
      </c>
      <c r="F32" s="15">
        <f t="shared" si="8"/>
        <v>26200</v>
      </c>
      <c r="G32" s="16">
        <v>4000</v>
      </c>
      <c r="H32" s="16">
        <v>4000</v>
      </c>
      <c r="I32" s="16">
        <f t="shared" si="6"/>
        <v>22200</v>
      </c>
    </row>
    <row r="33" spans="2:9" ht="12.75">
      <c r="B33" s="13" t="s">
        <v>34</v>
      </c>
      <c r="C33" s="11"/>
      <c r="D33" s="15">
        <v>600</v>
      </c>
      <c r="E33" s="16">
        <v>1522.35</v>
      </c>
      <c r="F33" s="15">
        <f t="shared" si="8"/>
        <v>2122.35</v>
      </c>
      <c r="G33" s="16">
        <v>2122.35</v>
      </c>
      <c r="H33" s="16">
        <v>2122.35</v>
      </c>
      <c r="I33" s="16">
        <f t="shared" si="6"/>
        <v>0</v>
      </c>
    </row>
    <row r="34" spans="2:9" ht="12.75">
      <c r="B34" s="13" t="s">
        <v>35</v>
      </c>
      <c r="C34" s="11"/>
      <c r="D34" s="15">
        <v>33600</v>
      </c>
      <c r="E34" s="16">
        <v>22735</v>
      </c>
      <c r="F34" s="15">
        <f t="shared" si="8"/>
        <v>56335</v>
      </c>
      <c r="G34" s="16">
        <v>49751</v>
      </c>
      <c r="H34" s="16">
        <v>49751</v>
      </c>
      <c r="I34" s="16">
        <f t="shared" si="6"/>
        <v>6584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240000</v>
      </c>
      <c r="E36" s="16">
        <v>0</v>
      </c>
      <c r="F36" s="15">
        <f t="shared" si="8"/>
        <v>240000</v>
      </c>
      <c r="G36" s="16">
        <v>151524</v>
      </c>
      <c r="H36" s="16">
        <v>151524</v>
      </c>
      <c r="I36" s="16">
        <f t="shared" si="6"/>
        <v>88476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6000</v>
      </c>
      <c r="E38" s="16">
        <v>124702</v>
      </c>
      <c r="F38" s="15">
        <f t="shared" si="8"/>
        <v>130702</v>
      </c>
      <c r="G38" s="16">
        <v>130702</v>
      </c>
      <c r="H38" s="16">
        <v>130702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60000</v>
      </c>
      <c r="E39" s="15">
        <f t="shared" si="9"/>
        <v>59081.24</v>
      </c>
      <c r="F39" s="15">
        <f>SUM(F40:F48)</f>
        <v>119081.23999999999</v>
      </c>
      <c r="G39" s="15">
        <f t="shared" si="9"/>
        <v>119081.24</v>
      </c>
      <c r="H39" s="15">
        <f t="shared" si="9"/>
        <v>119081.24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60000</v>
      </c>
      <c r="E43" s="16">
        <v>59081.24</v>
      </c>
      <c r="F43" s="15">
        <f t="shared" si="10"/>
        <v>119081.23999999999</v>
      </c>
      <c r="G43" s="16">
        <v>119081.24</v>
      </c>
      <c r="H43" s="16">
        <v>119081.24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21600</v>
      </c>
      <c r="E49" s="15">
        <f t="shared" si="11"/>
        <v>580</v>
      </c>
      <c r="F49" s="15">
        <f t="shared" si="11"/>
        <v>22180</v>
      </c>
      <c r="G49" s="15">
        <f t="shared" si="11"/>
        <v>4180</v>
      </c>
      <c r="H49" s="15">
        <f t="shared" si="11"/>
        <v>4180</v>
      </c>
      <c r="I49" s="15">
        <f t="shared" si="11"/>
        <v>18000</v>
      </c>
    </row>
    <row r="50" spans="2:9" ht="12.75">
      <c r="B50" s="13" t="s">
        <v>51</v>
      </c>
      <c r="C50" s="11"/>
      <c r="D50" s="15">
        <v>13200</v>
      </c>
      <c r="E50" s="16">
        <v>580</v>
      </c>
      <c r="F50" s="15">
        <f t="shared" si="10"/>
        <v>13780</v>
      </c>
      <c r="G50" s="16">
        <v>4180</v>
      </c>
      <c r="H50" s="16">
        <v>4180</v>
      </c>
      <c r="I50" s="16">
        <f t="shared" si="6"/>
        <v>9600</v>
      </c>
    </row>
    <row r="51" spans="2:9" ht="12.75">
      <c r="B51" s="13" t="s">
        <v>52</v>
      </c>
      <c r="C51" s="11"/>
      <c r="D51" s="15">
        <v>3600</v>
      </c>
      <c r="E51" s="16">
        <v>0</v>
      </c>
      <c r="F51" s="15">
        <f t="shared" si="10"/>
        <v>3600</v>
      </c>
      <c r="G51" s="16">
        <v>0</v>
      </c>
      <c r="H51" s="16">
        <v>0</v>
      </c>
      <c r="I51" s="16">
        <f t="shared" si="6"/>
        <v>3600</v>
      </c>
    </row>
    <row r="52" spans="2:9" ht="12.75">
      <c r="B52" s="13" t="s">
        <v>53</v>
      </c>
      <c r="C52" s="11"/>
      <c r="D52" s="15">
        <v>1200</v>
      </c>
      <c r="E52" s="16">
        <v>0</v>
      </c>
      <c r="F52" s="15">
        <f t="shared" si="10"/>
        <v>1200</v>
      </c>
      <c r="G52" s="16">
        <v>0</v>
      </c>
      <c r="H52" s="16">
        <v>0</v>
      </c>
      <c r="I52" s="16">
        <f t="shared" si="6"/>
        <v>1200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3600</v>
      </c>
      <c r="E55" s="16">
        <v>0</v>
      </c>
      <c r="F55" s="15">
        <f t="shared" si="10"/>
        <v>3600</v>
      </c>
      <c r="G55" s="16">
        <v>0</v>
      </c>
      <c r="H55" s="16">
        <v>0</v>
      </c>
      <c r="I55" s="16">
        <f t="shared" si="6"/>
        <v>3600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14400</v>
      </c>
      <c r="E76" s="15">
        <f>SUM(E77:E83)</f>
        <v>0</v>
      </c>
      <c r="F76" s="15">
        <f>SUM(F77:F83)</f>
        <v>14400</v>
      </c>
      <c r="G76" s="15">
        <f>SUM(G77:G83)</f>
        <v>0</v>
      </c>
      <c r="H76" s="15">
        <f>SUM(H77:H83)</f>
        <v>0</v>
      </c>
      <c r="I76" s="16">
        <f t="shared" si="6"/>
        <v>14400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14400</v>
      </c>
      <c r="E83" s="16">
        <v>0</v>
      </c>
      <c r="F83" s="15">
        <f t="shared" si="10"/>
        <v>14400</v>
      </c>
      <c r="G83" s="16">
        <v>0</v>
      </c>
      <c r="H83" s="16">
        <v>0</v>
      </c>
      <c r="I83" s="16">
        <f t="shared" si="6"/>
        <v>14400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9600000</v>
      </c>
      <c r="E160" s="14">
        <f t="shared" si="21"/>
        <v>1216927.9400000002</v>
      </c>
      <c r="F160" s="14">
        <f t="shared" si="21"/>
        <v>10816927.94</v>
      </c>
      <c r="G160" s="14">
        <f t="shared" si="21"/>
        <v>10058995.06</v>
      </c>
      <c r="H160" s="14">
        <f t="shared" si="21"/>
        <v>10058995.06</v>
      </c>
      <c r="I160" s="14">
        <f t="shared" si="21"/>
        <v>757932.8800000006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spans="2:7" ht="12.75">
      <c r="B163" s="6" t="s">
        <v>89</v>
      </c>
      <c r="C163" s="43"/>
      <c r="D163" s="43"/>
      <c r="F163" s="43"/>
      <c r="G163" s="43"/>
    </row>
    <row r="164" spans="3:7" ht="12.75">
      <c r="C164" s="43"/>
      <c r="D164" s="43"/>
      <c r="F164" s="43"/>
      <c r="G164" s="43"/>
    </row>
    <row r="165" spans="2:8" ht="14.25">
      <c r="B165" s="44"/>
      <c r="C165" s="44"/>
      <c r="D165" s="44"/>
      <c r="E165" s="45"/>
      <c r="F165" s="45"/>
      <c r="G165" s="45"/>
      <c r="H165" s="45"/>
    </row>
    <row r="166" spans="2:8" ht="15">
      <c r="B166" s="46" t="s">
        <v>93</v>
      </c>
      <c r="C166" s="47"/>
      <c r="D166" s="48"/>
      <c r="E166" s="46" t="s">
        <v>90</v>
      </c>
      <c r="F166" s="46"/>
      <c r="G166" s="46"/>
      <c r="H166" s="46"/>
    </row>
    <row r="167" spans="2:8" ht="15">
      <c r="B167" s="49" t="s">
        <v>91</v>
      </c>
      <c r="C167" s="50"/>
      <c r="D167" s="48"/>
      <c r="E167" s="49" t="s">
        <v>92</v>
      </c>
      <c r="F167" s="49"/>
      <c r="G167" s="49"/>
      <c r="H167" s="49"/>
    </row>
  </sheetData>
  <sheetProtection/>
  <mergeCells count="17">
    <mergeCell ref="E165:H165"/>
    <mergeCell ref="B166:C166"/>
    <mergeCell ref="E166:H166"/>
    <mergeCell ref="B167:C167"/>
    <mergeCell ref="E167:H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2019-01-23T17:42:47Z</cp:lastPrinted>
  <dcterms:created xsi:type="dcterms:W3CDTF">2016-10-11T20:25:15Z</dcterms:created>
  <dcterms:modified xsi:type="dcterms:W3CDTF">2019-01-23T17:42:56Z</dcterms:modified>
  <cp:category/>
  <cp:version/>
  <cp:contentType/>
  <cp:contentStatus/>
</cp:coreProperties>
</file>